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E81FBE5F-B9A7-4AE0-996C-F8FA9C28DF1E}" xr6:coauthVersionLast="47" xr6:coauthVersionMax="47" xr10:uidLastSave="{00000000-0000-0000-0000-000000000000}"/>
  <bookViews>
    <workbookView xWindow="5535" yWindow="1275" windowWidth="32070" windowHeight="20160" tabRatio="500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1" i="1" l="1"/>
  <c r="B22" i="1"/>
  <c r="B17" i="1"/>
  <c r="B16" i="1"/>
  <c r="B13" i="1"/>
  <c r="B12" i="1"/>
  <c r="B5" i="1"/>
  <c r="B23" i="1" l="1"/>
  <c r="B14" i="1"/>
</calcChain>
</file>

<file path=xl/sharedStrings.xml><?xml version="1.0" encoding="utf-8"?>
<sst xmlns="http://schemas.openxmlformats.org/spreadsheetml/2006/main" count="37" uniqueCount="25">
  <si>
    <t xml:space="preserve">Rozměry balíků: </t>
  </si>
  <si>
    <t>zadat šířku:</t>
  </si>
  <si>
    <t>m</t>
  </si>
  <si>
    <t>zadat výšku:</t>
  </si>
  <si>
    <t>zadat délku:</t>
  </si>
  <si>
    <t>objem balíku:</t>
  </si>
  <si>
    <t>m3</t>
  </si>
  <si>
    <t xml:space="preserve">Rozměry stohu: </t>
  </si>
  <si>
    <t xml:space="preserve">zadat šířku: </t>
  </si>
  <si>
    <t>zadat výšku ke hřebenu:</t>
  </si>
  <si>
    <t>výška max 4m</t>
  </si>
  <si>
    <t>v1</t>
  </si>
  <si>
    <t>v2</t>
  </si>
  <si>
    <t>objem stohu</t>
  </si>
  <si>
    <t>počet balíků:</t>
  </si>
  <si>
    <t>ks</t>
  </si>
  <si>
    <t>m2</t>
  </si>
  <si>
    <t>Rozměry plachty:</t>
  </si>
  <si>
    <t>šířka plachty:</t>
  </si>
  <si>
    <t xml:space="preserve">délka plachty: </t>
  </si>
  <si>
    <t xml:space="preserve">plocha plachty: </t>
  </si>
  <si>
    <t>zastavěná plocha stohu (kolik budete potřebovat palet):</t>
  </si>
  <si>
    <t>(na podélných stěnách uvažováno s přesahem 0,5m na zemi)</t>
  </si>
  <si>
    <t>(na štítových stěnách uvažováno s přesahem 0,5m na zemi)</t>
  </si>
  <si>
    <t>plachtu vhodných rozměrů je možné vybrat např. na https://www.kryciplachta.cz/kryci-plachta-hneda-210g/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</si>
</sst>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2" fontId="0" fillId="2" borderId="0" xfId="0" applyNumberFormat="1" applyFont="1" applyFill="1"/>
    <xf numFmtId="2" fontId="0" fillId="0" borderId="0" xfId="0" applyNumberFormat="1"/>
    <xf numFmtId="2" fontId="0" fillId="0" borderId="0" xfId="0" applyNumberFormat="1" applyFont="1"/>
    <xf numFmtId="0" fontId="1" fillId="0" borderId="0" xfId="0" applyFont="1"/>
    <xf numFmtId="164" fontId="0" fillId="0" borderId="0" xfId="0" applyNumberFormat="1"/>
    <xf numFmtId="0" fontId="2" fillId="0" borderId="0" xfId="0" applyFont="1"/>
    <xf numFmtId="1" fontId="2" fillId="0" borderId="0" xfId="0" applyNumberFormat="1" applyFont="1"/>
    <xf numFmtId="2" fontId="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380880</xdr:colOff>
      <xdr:row>24</xdr:row>
      <xdr:rowOff>104760</xdr:rowOff>
    </xdr:from>
    <xdr:to>
      <xdr:col>6</xdr:col>
      <xdr:colOff>513585</xdr:colOff>
      <xdr:row>55</xdr:row>
      <xdr:rowOff>28440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0880" y="4676760"/>
          <a:ext cx="6923880" cy="58291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zoomScaleNormal="100" workbookViewId="0">
      <selection activeCell="T43" sqref="T43"/>
    </sheetView>
  </sheetViews>
  <sheetFormatPr defaultRowHeight="15" x14ac:dyDescent="0.25"/>
  <cols>
    <col min="1" max="1" width="51.5703125" customWidth="1"/>
    <col min="2" max="2" width="10" customWidth="1"/>
    <col min="3" max="1025" width="8.5703125" customWidth="1"/>
  </cols>
  <sheetData>
    <row r="1" spans="1:4" x14ac:dyDescent="0.25">
      <c r="A1" s="1" t="s">
        <v>0</v>
      </c>
    </row>
    <row r="2" spans="1:4" x14ac:dyDescent="0.25">
      <c r="A2" s="1" t="s">
        <v>1</v>
      </c>
      <c r="B2" s="2">
        <v>0.5</v>
      </c>
      <c r="C2" s="1" t="s">
        <v>2</v>
      </c>
    </row>
    <row r="3" spans="1:4" x14ac:dyDescent="0.25">
      <c r="A3" s="1" t="s">
        <v>3</v>
      </c>
      <c r="B3" s="2">
        <v>0.4</v>
      </c>
      <c r="C3" s="1" t="s">
        <v>2</v>
      </c>
    </row>
    <row r="4" spans="1:4" x14ac:dyDescent="0.25">
      <c r="A4" s="1" t="s">
        <v>4</v>
      </c>
      <c r="B4" s="2">
        <v>0.75</v>
      </c>
      <c r="C4" s="1" t="s">
        <v>2</v>
      </c>
    </row>
    <row r="5" spans="1:4" x14ac:dyDescent="0.25">
      <c r="A5" s="1" t="s">
        <v>5</v>
      </c>
      <c r="B5" s="3">
        <f>B2*B3*B4</f>
        <v>0.15000000000000002</v>
      </c>
      <c r="C5" t="s">
        <v>6</v>
      </c>
    </row>
    <row r="6" spans="1:4" x14ac:dyDescent="0.25">
      <c r="A6" s="1"/>
      <c r="B6" s="3"/>
    </row>
    <row r="7" spans="1:4" x14ac:dyDescent="0.25">
      <c r="A7" s="1" t="s">
        <v>7</v>
      </c>
      <c r="B7" s="4"/>
      <c r="C7" s="1"/>
    </row>
    <row r="8" spans="1:4" x14ac:dyDescent="0.25">
      <c r="A8" s="1" t="s">
        <v>8</v>
      </c>
      <c r="B8" s="2">
        <v>5.25</v>
      </c>
      <c r="C8" s="1" t="s">
        <v>2</v>
      </c>
    </row>
    <row r="9" spans="1:4" x14ac:dyDescent="0.25">
      <c r="A9" s="1" t="s">
        <v>4</v>
      </c>
      <c r="B9" s="2">
        <v>8</v>
      </c>
      <c r="C9" s="1" t="s">
        <v>2</v>
      </c>
    </row>
    <row r="10" spans="1:4" x14ac:dyDescent="0.25">
      <c r="A10" s="1" t="s">
        <v>9</v>
      </c>
      <c r="B10" s="2">
        <v>3.6</v>
      </c>
      <c r="C10" s="1" t="s">
        <v>2</v>
      </c>
      <c r="D10" s="5" t="s">
        <v>10</v>
      </c>
    </row>
    <row r="11" spans="1:4" x14ac:dyDescent="0.25">
      <c r="A11" s="1"/>
      <c r="B11" s="3"/>
      <c r="D11" s="5"/>
    </row>
    <row r="12" spans="1:4" x14ac:dyDescent="0.25">
      <c r="A12" s="1" t="s">
        <v>11</v>
      </c>
      <c r="B12" s="3">
        <f>B10-B13</f>
        <v>2.4</v>
      </c>
      <c r="C12" t="s">
        <v>2</v>
      </c>
      <c r="D12" s="5"/>
    </row>
    <row r="13" spans="1:4" x14ac:dyDescent="0.25">
      <c r="A13" s="1" t="s">
        <v>12</v>
      </c>
      <c r="B13" s="3">
        <f>B3*3</f>
        <v>1.2000000000000002</v>
      </c>
      <c r="C13" t="s">
        <v>2</v>
      </c>
      <c r="D13" s="5"/>
    </row>
    <row r="14" spans="1:4" x14ac:dyDescent="0.25">
      <c r="A14" s="1" t="s">
        <v>13</v>
      </c>
      <c r="B14" s="3">
        <f>B8*B9*B12+(B8-B4)*B13/2*B9</f>
        <v>122.4</v>
      </c>
      <c r="C14" t="s">
        <v>6</v>
      </c>
      <c r="D14" s="5"/>
    </row>
    <row r="15" spans="1:4" x14ac:dyDescent="0.25">
      <c r="A15" s="1"/>
      <c r="B15" s="6"/>
      <c r="D15" s="5"/>
    </row>
    <row r="16" spans="1:4" x14ac:dyDescent="0.25">
      <c r="A16" s="7" t="s">
        <v>14</v>
      </c>
      <c r="B16" s="8">
        <f>B14/B5</f>
        <v>815.99999999999989</v>
      </c>
      <c r="C16" s="7" t="s">
        <v>15</v>
      </c>
      <c r="D16" s="5"/>
    </row>
    <row r="17" spans="1:4" x14ac:dyDescent="0.25">
      <c r="A17" s="7" t="s">
        <v>21</v>
      </c>
      <c r="B17" s="9">
        <f>B8*B9</f>
        <v>42</v>
      </c>
      <c r="C17" s="7" t="s">
        <v>16</v>
      </c>
      <c r="D17" s="5"/>
    </row>
    <row r="18" spans="1:4" x14ac:dyDescent="0.25">
      <c r="A18" s="7"/>
      <c r="B18" s="9"/>
      <c r="C18" s="7"/>
      <c r="D18" s="5"/>
    </row>
    <row r="19" spans="1:4" x14ac:dyDescent="0.25">
      <c r="B19" s="9"/>
      <c r="C19" s="7"/>
      <c r="D19" s="5"/>
    </row>
    <row r="20" spans="1:4" x14ac:dyDescent="0.25">
      <c r="A20" s="7" t="s">
        <v>17</v>
      </c>
      <c r="B20" s="9"/>
      <c r="C20" s="7"/>
      <c r="D20" s="5"/>
    </row>
    <row r="21" spans="1:4" x14ac:dyDescent="0.25">
      <c r="A21" s="7" t="s">
        <v>18</v>
      </c>
      <c r="B21" s="9">
        <f>(B12+(((B8/2)^2+(B13+0.2)^2)^(1/2)))*2+1</f>
        <v>11.75</v>
      </c>
      <c r="C21" s="7" t="s">
        <v>2</v>
      </c>
      <c r="D21" s="5" t="s">
        <v>22</v>
      </c>
    </row>
    <row r="22" spans="1:4" x14ac:dyDescent="0.25">
      <c r="A22" s="7" t="s">
        <v>19</v>
      </c>
      <c r="B22" s="9">
        <f>B9+2*(B12+B13)+1</f>
        <v>16.2</v>
      </c>
      <c r="C22" s="7" t="s">
        <v>2</v>
      </c>
      <c r="D22" s="5" t="s">
        <v>23</v>
      </c>
    </row>
    <row r="23" spans="1:4" x14ac:dyDescent="0.25">
      <c r="A23" s="7" t="s">
        <v>20</v>
      </c>
      <c r="B23" s="9">
        <f>B21*B22</f>
        <v>190.35</v>
      </c>
      <c r="C23" s="7" t="s">
        <v>16</v>
      </c>
      <c r="D23" t="s">
        <v>24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5" x14ac:dyDescent="0.25"/>
  <cols>
    <col min="1" max="1025" width="8.570312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8.570312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Jiri</dc:creator>
  <dc:description/>
  <cp:lastModifiedBy>HP</cp:lastModifiedBy>
  <cp:revision>2</cp:revision>
  <dcterms:created xsi:type="dcterms:W3CDTF">2018-07-09T10:53:20Z</dcterms:created>
  <dcterms:modified xsi:type="dcterms:W3CDTF">2021-06-26T08:55:49Z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